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<sst xmlns="http://schemas.openxmlformats.org/spreadsheetml/2006/main" count="59" uniqueCount="59">
  <si>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</si>
  <si>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</si>
  <si>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</si>
  <si>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</si>
  <si>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"MOLECOR-ADEQUA", longitud nominal 6 m, unión por copa con junta elástica de EPDM, colocado sobre solera de hormigón en masa HM-20/B/20/X0,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</si>
  <si>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</si>
  <si>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</si>
  <si>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</si>
  <si>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</si>
  <si>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</si>
  <si>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</si>
  <si>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</si>
  <si>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</si>
  <si>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</si>
  <si>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</si>
  <si>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mt11tdv015y</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</si>
  <si>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</si>
  <si>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"MOLECOR-ADEQUA", longitud nominal 6 m, unión por copa con junta elástica de EPDM.</t>
  </si>
  <si>
    <t xml:space="preserve">mt11ade100b</t>
  </si>
  <si>
    <t xml:space="preserve">kg</t>
  </si>
  <si>
    <t xml:space="preserve">Lubricante para unión mediante junta elástica de tubos y accesorios, "MOLECOR-ADEQUA".</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</si>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</sst>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69.02" customWidth="1"/>
    <col min="5" max="5" width="1.87" customWidth="1"/>
    <col min="6" max="6" width="12.75"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1">
        <v>0.066</v>
      </c>
      <c r="F10" s="11"/>
      <c r="G10" s="11"/>
      <c r="H10" s="12">
        <v>85.8</v>
      </c>
      <c r="I10" s="12">
        <f ca="1">ROUND(INDIRECT(ADDRESS(ROW()+(0), COLUMN()+(-4), 1))*INDIRECT(ADDRESS(ROW()+(0), COLUMN()+(-1), 1)), 2)</f>
        <v>5.66</v>
      </c>
    </row>
    <row r="11" spans="1:9" ht="66.00" thickBot="1" customHeight="1">
      <c r="A11" s="1" t="s">
        <v>15</v>
      </c>
      <c r="B11" s="1"/>
      <c r="C11" s="10" t="s">
        <v>16</v>
      </c>
      <c r="D11" s="1" t="s">
        <v>17</v>
      </c>
      <c r="E11" s="11">
        <v>1.02</v>
      </c>
      <c r="F11" s="11"/>
      <c r="G11" s="11"/>
      <c r="H11" s="12">
        <v>17.99</v>
      </c>
      <c r="I11" s="12">
        <f ca="1">ROUND(INDIRECT(ADDRESS(ROW()+(0), COLUMN()+(-4), 1))*INDIRECT(ADDRESS(ROW()+(0), COLUMN()+(-1), 1)), 2)</f>
        <v>18.35</v>
      </c>
    </row>
    <row r="12" spans="1:9" ht="24.00" thickBot="1" customHeight="1">
      <c r="A12" s="1" t="s">
        <v>18</v>
      </c>
      <c r="B12" s="1"/>
      <c r="C12" s="10" t="s">
        <v>19</v>
      </c>
      <c r="D12" s="1" t="s">
        <v>20</v>
      </c>
      <c r="E12" s="11">
        <v>0.005</v>
      </c>
      <c r="F12" s="11"/>
      <c r="G12" s="11"/>
      <c r="H12" s="12">
        <v>21.66</v>
      </c>
      <c r="I12" s="12">
        <f ca="1">ROUND(INDIRECT(ADDRESS(ROW()+(0), COLUMN()+(-4), 1))*INDIRECT(ADDRESS(ROW()+(0), COLUMN()+(-1), 1)), 2)</f>
        <v>0.11</v>
      </c>
    </row>
    <row r="13" spans="1:9" ht="13.50" thickBot="1" customHeight="1">
      <c r="A13" s="1" t="s">
        <v>21</v>
      </c>
      <c r="B13" s="1"/>
      <c r="C13" s="10" t="s">
        <v>22</v>
      </c>
      <c r="D13" s="1" t="s">
        <v>23</v>
      </c>
      <c r="E13" s="11">
        <v>0.425</v>
      </c>
      <c r="F13" s="11"/>
      <c r="G13" s="11"/>
      <c r="H13" s="12">
        <v>18.94</v>
      </c>
      <c r="I13" s="12">
        <f ca="1">ROUND(INDIRECT(ADDRESS(ROW()+(0), COLUMN()+(-4), 1))*INDIRECT(ADDRESS(ROW()+(0), COLUMN()+(-1), 1)), 2)</f>
        <v>8.05</v>
      </c>
    </row>
    <row r="14" spans="1:9" ht="55.50" thickBot="1" customHeight="1">
      <c r="A14" s="1" t="s">
        <v>24</v>
      </c>
      <c r="B14" s="1"/>
      <c r="C14" s="10" t="s">
        <v>25</v>
      </c>
      <c r="D14" s="1" t="s">
        <v>26</v>
      </c>
      <c r="E14" s="13">
        <v>2.53</v>
      </c>
      <c r="F14" s="13"/>
      <c r="G14" s="13"/>
      <c r="H14" s="14">
        <v>0.93</v>
      </c>
      <c r="I14" s="14">
        <f ca="1">ROUND(INDIRECT(ADDRESS(ROW()+(0), COLUMN()+(-4), 1))*INDIRECT(ADDRESS(ROW()+(0), COLUMN()+(-1), 1)), 2)</f>
        <v>2.35</v>
      </c>
    </row>
    <row r="15" spans="1:9" ht="13.50" thickBot="1" customHeight="1">
      <c r="A15" s="15"/>
      <c r="B15" s="15"/>
      <c r="C15" s="15"/>
      <c r="D15" s="15"/>
      <c r="E15" s="9" t="s">
        <v>27</v>
      </c>
      <c r="F15" s="9"/>
      <c r="G15" s="9"/>
      <c r="H15" s="9"/>
      <c r="I15" s="17">
        <f ca="1">ROUND(SUM(INDIRECT(ADDRESS(ROW()+(-1), COLUMN()+(0), 1)),INDIRECT(ADDRESS(ROW()+(-2), COLUMN()+(0), 1)),INDIRECT(ADDRESS(ROW()+(-3), COLUMN()+(0), 1)),INDIRECT(ADDRESS(ROW()+(-4), COLUMN()+(0), 1)),INDIRECT(ADDRESS(ROW()+(-5), COLUMN()+(0), 1))), 2)</f>
        <v>34.52</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1">
        <v>0.03</v>
      </c>
      <c r="F17" s="11"/>
      <c r="G17" s="11"/>
      <c r="H17" s="12">
        <v>10.38</v>
      </c>
      <c r="I17" s="12">
        <f ca="1">ROUND(INDIRECT(ADDRESS(ROW()+(0), COLUMN()+(-4), 1))*INDIRECT(ADDRESS(ROW()+(0), COLUMN()+(-1), 1)), 2)</f>
        <v>0.31</v>
      </c>
    </row>
    <row r="18" spans="1:9" ht="13.50" thickBot="1" customHeight="1">
      <c r="A18" s="1" t="s">
        <v>32</v>
      </c>
      <c r="B18" s="1"/>
      <c r="C18" s="10" t="s">
        <v>33</v>
      </c>
      <c r="D18" s="1" t="s">
        <v>34</v>
      </c>
      <c r="E18" s="13">
        <v>0.06</v>
      </c>
      <c r="F18" s="13"/>
      <c r="G18" s="13"/>
      <c r="H18" s="14">
        <v>3.92</v>
      </c>
      <c r="I18" s="14">
        <f ca="1">ROUND(INDIRECT(ADDRESS(ROW()+(0), COLUMN()+(-4), 1))*INDIRECT(ADDRESS(ROW()+(0), COLUMN()+(-1), 1)), 2)</f>
        <v>0.24</v>
      </c>
    </row>
    <row r="19" spans="1:9" ht="13.50" thickBot="1" customHeight="1">
      <c r="A19" s="15"/>
      <c r="B19" s="15"/>
      <c r="C19" s="15"/>
      <c r="D19" s="15"/>
      <c r="E19" s="9" t="s">
        <v>35</v>
      </c>
      <c r="F19" s="9"/>
      <c r="G19" s="9"/>
      <c r="H19" s="9"/>
      <c r="I19" s="17">
        <f ca="1">ROUND(SUM(INDIRECT(ADDRESS(ROW()+(-1), COLUMN()+(0), 1)),INDIRECT(ADDRESS(ROW()+(-2), COLUMN()+(0), 1))), 2)</f>
        <v>0.55</v>
      </c>
    </row>
    <row r="20" spans="1:9" ht="13.50" thickBot="1" customHeight="1">
      <c r="A20" s="15">
        <v>3</v>
      </c>
      <c r="B20" s="15"/>
      <c r="C20" s="15"/>
      <c r="D20" s="18" t="s">
        <v>36</v>
      </c>
      <c r="E20" s="18"/>
      <c r="F20" s="18"/>
      <c r="G20" s="18"/>
      <c r="H20" s="15"/>
      <c r="I20" s="15"/>
    </row>
    <row r="21" spans="1:9" ht="13.50" thickBot="1" customHeight="1">
      <c r="A21" s="1" t="s">
        <v>37</v>
      </c>
      <c r="B21" s="1"/>
      <c r="C21" s="10" t="s">
        <v>38</v>
      </c>
      <c r="D21" s="1" t="s">
        <v>39</v>
      </c>
      <c r="E21" s="11">
        <v>0.15</v>
      </c>
      <c r="F21" s="11"/>
      <c r="G21" s="11"/>
      <c r="H21" s="12">
        <v>22.13</v>
      </c>
      <c r="I21" s="12">
        <f ca="1">ROUND(INDIRECT(ADDRESS(ROW()+(0), COLUMN()+(-4), 1))*INDIRECT(ADDRESS(ROW()+(0), COLUMN()+(-1), 1)), 2)</f>
        <v>3.32</v>
      </c>
    </row>
    <row r="22" spans="1:9" ht="13.50" thickBot="1" customHeight="1">
      <c r="A22" s="1" t="s">
        <v>40</v>
      </c>
      <c r="B22" s="1"/>
      <c r="C22" s="10" t="s">
        <v>41</v>
      </c>
      <c r="D22" s="1" t="s">
        <v>42</v>
      </c>
      <c r="E22" s="13">
        <v>0.35</v>
      </c>
      <c r="F22" s="13"/>
      <c r="G22" s="13"/>
      <c r="H22" s="14">
        <v>21.12</v>
      </c>
      <c r="I22" s="14">
        <f ca="1">ROUND(INDIRECT(ADDRESS(ROW()+(0), COLUMN()+(-4), 1))*INDIRECT(ADDRESS(ROW()+(0), COLUMN()+(-1), 1)), 2)</f>
        <v>7.39</v>
      </c>
    </row>
    <row r="23" spans="1:9" ht="13.50" thickBot="1" customHeight="1">
      <c r="A23" s="15"/>
      <c r="B23" s="15"/>
      <c r="C23" s="15"/>
      <c r="D23" s="15"/>
      <c r="E23" s="9" t="s">
        <v>43</v>
      </c>
      <c r="F23" s="9"/>
      <c r="G23" s="9"/>
      <c r="H23" s="9"/>
      <c r="I23" s="17">
        <f ca="1">ROUND(SUM(INDIRECT(ADDRESS(ROW()+(-1), COLUMN()+(0), 1)),INDIRECT(ADDRESS(ROW()+(-2), COLUMN()+(0), 1))), 2)</f>
        <v>10.71</v>
      </c>
    </row>
    <row r="24" spans="1:9" ht="13.50" thickBot="1" customHeight="1">
      <c r="A24" s="15">
        <v>4</v>
      </c>
      <c r="B24" s="15"/>
      <c r="C24" s="15"/>
      <c r="D24" s="18" t="s">
        <v>44</v>
      </c>
      <c r="E24" s="18"/>
      <c r="F24" s="18"/>
      <c r="G24" s="18"/>
      <c r="H24" s="15"/>
      <c r="I24" s="15"/>
    </row>
    <row r="25" spans="1:9" ht="13.50" thickBot="1" customHeight="1">
      <c r="A25" s="19"/>
      <c r="B25" s="19"/>
      <c r="C25" s="20" t="s">
        <v>45</v>
      </c>
      <c r="D25" s="19" t="s">
        <v>46</v>
      </c>
      <c r="E25" s="13">
        <v>2</v>
      </c>
      <c r="F25" s="13"/>
      <c r="G25" s="13"/>
      <c r="H25" s="14">
        <f ca="1">ROUND(SUM(INDIRECT(ADDRESS(ROW()+(-2), COLUMN()+(1), 1)),INDIRECT(ADDRESS(ROW()+(-6), COLUMN()+(1), 1)),INDIRECT(ADDRESS(ROW()+(-10), COLUMN()+(1), 1))), 2)</f>
        <v>45.78</v>
      </c>
      <c r="I25" s="14">
        <f ca="1">ROUND(INDIRECT(ADDRESS(ROW()+(0), COLUMN()+(-4), 1))*INDIRECT(ADDRESS(ROW()+(0), COLUMN()+(-1), 1))/100, 2)</f>
        <v>0.92</v>
      </c>
    </row>
    <row r="26" spans="1:9" ht="13.50" thickBot="1" customHeight="1">
      <c r="A26" s="21" t="s">
        <v>47</v>
      </c>
      <c r="B26" s="21"/>
      <c r="C26" s="22"/>
      <c r="D26" s="23"/>
      <c r="E26" s="24" t="s">
        <v>48</v>
      </c>
      <c r="F26" s="24"/>
      <c r="G26" s="24"/>
      <c r="H26" s="25"/>
      <c r="I26" s="26">
        <f ca="1">ROUND(SUM(INDIRECT(ADDRESS(ROW()+(-1), COLUMN()+(0), 1)),INDIRECT(ADDRESS(ROW()+(-3), COLUMN()+(0), 1)),INDIRECT(ADDRESS(ROW()+(-7), COLUMN()+(0), 1)),INDIRECT(ADDRESS(ROW()+(-11), COLUMN()+(0), 1))), 2)</f>
        <v>46.7</v>
      </c>
    </row>
    <row r="29" spans="1:9" ht="13.50" thickBot="1" customHeight="1">
      <c r="A29" s="27" t="s">
        <v>49</v>
      </c>
      <c r="B29" s="27"/>
      <c r="C29" s="27"/>
      <c r="D29" s="27"/>
      <c r="E29" s="27"/>
      <c r="F29" s="27" t="s">
        <v>50</v>
      </c>
      <c r="G29" s="27" t="s">
        <v>51</v>
      </c>
      <c r="H29" s="27"/>
      <c r="I29" s="27" t="s">
        <v>52</v>
      </c>
    </row>
    <row r="30" spans="1:9" ht="13.50" thickBot="1" customHeight="1">
      <c r="A30" s="28" t="s">
        <v>53</v>
      </c>
      <c r="B30" s="28"/>
      <c r="C30" s="28"/>
      <c r="D30" s="28"/>
      <c r="E30" s="28"/>
      <c r="F30" s="29">
        <v>1.03202e+006</v>
      </c>
      <c r="G30" s="29">
        <v>1.03202e+006</v>
      </c>
      <c r="H30" s="29"/>
      <c r="I30" s="29" t="s">
        <v>54</v>
      </c>
    </row>
    <row r="31" spans="1:9" ht="13.50" thickBot="1" customHeight="1">
      <c r="A31" s="30" t="s">
        <v>55</v>
      </c>
      <c r="B31" s="30"/>
      <c r="C31" s="30"/>
      <c r="D31" s="30"/>
      <c r="E31" s="30"/>
      <c r="F31" s="31"/>
      <c r="G31" s="31"/>
      <c r="H31" s="31"/>
      <c r="I31" s="31"/>
    </row>
    <row r="34" spans="1:1" ht="33.75" thickBot="1" customHeight="1">
      <c r="A34" s="1" t="s">
        <v>56</v>
      </c>
      <c r="B34" s="1"/>
      <c r="C34" s="1"/>
      <c r="D34" s="1"/>
      <c r="E34" s="1"/>
      <c r="F34" s="1"/>
      <c r="G34" s="1"/>
      <c r="H34" s="1"/>
      <c r="I34" s="1"/>
    </row>
    <row r="35" spans="1:1" ht="33.75" thickBot="1" customHeight="1">
      <c r="A35" s="1" t="s">
        <v>57</v>
      </c>
      <c r="B35" s="1"/>
      <c r="C35" s="1"/>
      <c r="D35" s="1"/>
      <c r="E35" s="1"/>
      <c r="F35" s="1"/>
      <c r="G35" s="1"/>
      <c r="H35" s="1"/>
      <c r="I35" s="1"/>
    </row>
    <row r="36" spans="1:1" ht="33.75" thickBot="1" customHeight="1">
      <c r="A36" s="1" t="s">
        <v>58</v>
      </c>
      <c r="B36" s="1"/>
      <c r="C36" s="1"/>
      <c r="D36" s="1"/>
      <c r="E36" s="1"/>
      <c r="F36" s="1"/>
      <c r="G36" s="1"/>
      <c r="H36" s="1"/>
      <c r="I36" s="1"/>
    </row>
  </sheetData>
  <mergeCells count="51">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H15"/>
    <mergeCell ref="A16:B16"/>
    <mergeCell ref="D16:G16"/>
    <mergeCell ref="A17:B17"/>
    <mergeCell ref="E17:G17"/>
    <mergeCell ref="A18:B18"/>
    <mergeCell ref="E18:G18"/>
    <mergeCell ref="A19:B19"/>
    <mergeCell ref="E19:H19"/>
    <mergeCell ref="A20:B20"/>
    <mergeCell ref="D20:G20"/>
    <mergeCell ref="A21:B21"/>
    <mergeCell ref="E21:G21"/>
    <mergeCell ref="A22:B22"/>
    <mergeCell ref="E22:G22"/>
    <mergeCell ref="A23:B23"/>
    <mergeCell ref="E23:H23"/>
    <mergeCell ref="A24:B24"/>
    <mergeCell ref="D24:G24"/>
    <mergeCell ref="A25:B25"/>
    <mergeCell ref="E25:G25"/>
    <mergeCell ref="A26:D26"/>
    <mergeCell ref="E26:H26"/>
    <mergeCell ref="A29:E29"/>
    <mergeCell ref="G29:H29"/>
    <mergeCell ref="A30:E30"/>
    <mergeCell ref="F30:F31"/>
    <mergeCell ref="G30:H31"/>
    <mergeCell ref="I30:I31"/>
    <mergeCell ref="A31:E31"/>
    <mergeCell ref="A34:I34"/>
    <mergeCell ref="A35:I35"/>
    <mergeCell ref="A36:I36"/>
  </mergeCells>
  <pageMargins left="0.147638" right="0.147638" top="0.206693" bottom="0.206693" header="0.0" footer="0.0"/>
  <pageSetup paperSize="9" orientation="portrait"/>
  <rowBreaks count="0" manualBreakCount="0">
    </rowBreaks>
</worksheet>
</file>